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7A3845E0-F6B9-4D50-B61C-815F219A76C5}" xr6:coauthVersionLast="47" xr6:coauthVersionMax="47" xr10:uidLastSave="{00000000-0000-0000-0000-000000000000}"/>
  <bookViews>
    <workbookView xWindow="-120" yWindow="-120" windowWidth="29040" windowHeight="15720" xr2:uid="{B45D8908-4DF3-4CFD-9CD4-83BA3529E705}"/>
  </bookViews>
  <sheets>
    <sheet name="زوار متحف التاريخ الطبيعي" sheetId="1" r:id="rId1"/>
    <sheet name="المتغيرات" sheetId="2" r:id="rId2"/>
    <sheet name="البيانات الوصفية"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2" i="1" l="1"/>
  <c r="N22" i="1"/>
  <c r="I22" i="1"/>
  <c r="F22" i="1"/>
  <c r="O21" i="1"/>
  <c r="N21" i="1"/>
  <c r="I21" i="1"/>
  <c r="F21" i="1"/>
  <c r="N20" i="1"/>
  <c r="O20" i="1" s="1"/>
  <c r="I20" i="1"/>
  <c r="F20" i="1"/>
  <c r="N19" i="1"/>
  <c r="O19" i="1" s="1"/>
  <c r="I19" i="1"/>
  <c r="F19" i="1"/>
</calcChain>
</file>

<file path=xl/sharedStrings.xml><?xml version="1.0" encoding="utf-8"?>
<sst xmlns="http://schemas.openxmlformats.org/spreadsheetml/2006/main" count="129" uniqueCount="66">
  <si>
    <t>متحف التاريخ الطبيعي</t>
  </si>
  <si>
    <t>السنوات</t>
  </si>
  <si>
    <t>سائح</t>
  </si>
  <si>
    <t>سائح Total</t>
  </si>
  <si>
    <t xml:space="preserve">طلاب </t>
  </si>
  <si>
    <t>طلاب  Total</t>
  </si>
  <si>
    <t>وفود</t>
  </si>
  <si>
    <t>وفود Total</t>
  </si>
  <si>
    <t>Grand Total</t>
  </si>
  <si>
    <t>آخرون</t>
  </si>
  <si>
    <t>خليجيون</t>
  </si>
  <si>
    <t>عرب</t>
  </si>
  <si>
    <t>عمانيون</t>
  </si>
  <si>
    <t>المجموع</t>
  </si>
  <si>
    <t>مدارس الحكومية</t>
  </si>
  <si>
    <t>مدارس خاصة</t>
  </si>
  <si>
    <t>م</t>
  </si>
  <si>
    <t>اسم المتغير</t>
  </si>
  <si>
    <t>وصف المتغير</t>
  </si>
  <si>
    <t>نوع البيانات</t>
  </si>
  <si>
    <t>مستوى الإلزامية(إجباري/ اختياري)</t>
  </si>
  <si>
    <t xml:space="preserve">رقم </t>
  </si>
  <si>
    <t>إلزامي</t>
  </si>
  <si>
    <t>رقم</t>
  </si>
  <si>
    <t xml:space="preserve">اسم مجموعة البيانات </t>
  </si>
  <si>
    <t>وصف مجموعة البيانات</t>
  </si>
  <si>
    <t>الفئة</t>
  </si>
  <si>
    <t>زوار المحميات الطبيعية</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</si>
  <si>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</si>
  <si>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</si>
  <si>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</si>
  <si>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</si>
  <si>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</si>
  <si>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</si>
  <si>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</si>
  <si>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</si>
  <si>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</si>
  <si>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</si>
  <si>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</si>
  <si>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</si>
  <si>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</si>
  <si>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</si>
  <si>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</si>
  <si>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</si>
  <si>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محمية جزر الديمانيات</t>
  </si>
  <si>
    <t>مؤشرات إجمالية</t>
  </si>
  <si>
    <t>المصدر</t>
  </si>
  <si>
    <t>اللغة</t>
  </si>
  <si>
    <t>العربية, الإنجليزية</t>
  </si>
  <si>
    <t>زوار متحف التاريخ الطبيعي (2006- حتى ديسمبر 2024  )م</t>
  </si>
  <si>
    <t>تتضمن هذه القائمة البيانات أعداد الزوار على حسب المتوفر لكل سنة موزعة على حسب الفئات بمتحف التاريخ الطبيعي( من 2013 الى ديسمبر 2024م)</t>
  </si>
  <si>
    <t>تتضمن هذه القائمة 22 صفا من السنوات موزعة على كافة فئات الزوار المختلفة خلال الفترة من عام 2006 الى ديسمير عام 2024 مع ملاحظة ان بعض الحقول غير متوفر بها البيانات نظرا لعدم توفر البيانات أو أن المصدر لم يتم افادة الوزارة بأعداد الزوار</t>
  </si>
  <si>
    <t xml:space="preserve"> دائرة المعلومات  والإحصاء بالمديرية العامة للتخطيط بوزارة التراث والسياحة بالتعاون مع المديرية العامة للمتاحف بنفس بذات الوزارة</t>
  </si>
  <si>
    <t>الأعوام من 2006 الى ديسمبر 2024</t>
  </si>
  <si>
    <t xml:space="preserve">سائح </t>
  </si>
  <si>
    <t>طلاب</t>
  </si>
  <si>
    <t>عدد الزوار فئات مختلفة</t>
  </si>
  <si>
    <t xml:space="preserve">عدد الزوار الخليجيين </t>
  </si>
  <si>
    <t xml:space="preserve">عدد الزوار العرب  </t>
  </si>
  <si>
    <t>عدد الزوار العمانييون</t>
  </si>
  <si>
    <t>مجموع الزوار</t>
  </si>
  <si>
    <t xml:space="preserve">الهدف من الزيارة </t>
  </si>
  <si>
    <t>عدد الزوار من المدارس الحكومية</t>
  </si>
  <si>
    <t>عدد الزوار من المدارس الخاصة</t>
  </si>
  <si>
    <t>اجمالي الزوار الزوار</t>
  </si>
  <si>
    <t>نص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</si>
</sst>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sz val="20"/>
      <color theme="1"/>
      <name val="Aptos Narrow"/>
      <family val="2"/>
      <scheme val="minor"/>
    </font>
    <font>
      <b/>
      <sz val="12"/>
      <color theme="1"/>
      <name val="Aptos Narrow"/>
      <family val="2"/>
      <scheme val="minor"/>
    </font>
    <font>
      <sz val="10"/>
      <name val="Arial"/>
      <charset val="1"/>
    </font>
    <font>
      <b/>
      <sz val="12"/>
      <color rgb="FF000000"/>
      <name val="Calibri"/>
      <family val="2"/>
    </font>
    <font>
      <b/>
      <sz val="14"/>
      <color theme="1"/>
      <name val="Aptos Narrow"/>
      <scheme val="minor"/>
    </font>
    <font>
      <b/>
      <sz val="14"/>
      <color theme="8" tint="-0.499984740745262"/>
      <name val="Aptos Narrow"/>
      <family val="2"/>
      <scheme val="minor"/>
    </font>
    <font>
      <sz val="14"/>
      <color theme="8" tint="-0.499984740745262"/>
      <name val="Aptos Narrow"/>
      <family val="2"/>
      <scheme val="minor"/>
    </font>
    <font>
      <b/>
      <sz val="14"/>
      <color theme="1"/>
      <name val="Aptos Narrow"/>
      <family val="2"/>
      <scheme val="minor"/>
    </font>
    <font>
      <u/>
      <sz val="10"/>
      <color theme="1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D9E2F3"/>
        <bgColor rgb="FF000000"/>
      </patternFill>
    </fill>
    <fill>
      <patternFill patternType="solid">
        <fgColor rgb="FFFFFFFF"/>
        <bgColor indexed="64"/>
      </patternFill>
    </fill>
    <fill>
      <patternFill patternType="solid">
        <fgColor rgb="FFD9E2F3"/>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cellStyleXfs>
  <cellXfs count="44">
    <xf numFmtId="0" fontId="0" fillId="0" borderId="0" xfId="0"/>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2" fillId="0" borderId="4" xfId="0" applyFont="1" applyBorder="1" applyAlignment="1">
      <alignment horizontal="center"/>
    </xf>
    <xf numFmtId="0" fontId="2" fillId="3" borderId="5" xfId="0" applyFont="1" applyFill="1" applyBorder="1" applyAlignment="1">
      <alignment horizontal="center"/>
    </xf>
    <xf numFmtId="0" fontId="2" fillId="0" borderId="5" xfId="0" applyFont="1" applyBorder="1" applyAlignment="1">
      <alignment horizontal="center"/>
    </xf>
    <xf numFmtId="0" fontId="2" fillId="4" borderId="5" xfId="0" applyFont="1" applyFill="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3" borderId="8" xfId="0" applyFont="1" applyFill="1" applyBorder="1"/>
    <xf numFmtId="0" fontId="2" fillId="0" borderId="8" xfId="0" applyFont="1" applyBorder="1"/>
    <xf numFmtId="0" fontId="2" fillId="4" borderId="8" xfId="0" applyFont="1" applyFill="1" applyBorder="1"/>
    <xf numFmtId="0" fontId="2" fillId="0" borderId="9" xfId="0" applyFont="1" applyBorder="1" applyAlignment="1">
      <alignment horizontal="center"/>
    </xf>
    <xf numFmtId="0" fontId="2" fillId="0" borderId="10" xfId="0" applyFont="1" applyBorder="1" applyAlignment="1">
      <alignment horizontal="left"/>
    </xf>
    <xf numFmtId="0" fontId="0" fillId="3" borderId="10" xfId="0" applyFill="1" applyBorder="1"/>
    <xf numFmtId="0" fontId="0" fillId="0" borderId="10" xfId="0" applyBorder="1"/>
    <xf numFmtId="0" fontId="0" fillId="4" borderId="10" xfId="0" applyFill="1" applyBorder="1"/>
    <xf numFmtId="0" fontId="4" fillId="5" borderId="0" xfId="1" applyFont="1" applyFill="1" applyBorder="1" applyAlignment="1">
      <alignment horizontal="center" vertical="center" wrapText="1" readingOrder="2"/>
    </xf>
    <xf numFmtId="0" fontId="4" fillId="0" borderId="11" xfId="1" applyFont="1" applyFill="1" applyBorder="1" applyAlignment="1">
      <alignment horizontal="center" vertical="center" wrapText="1" readingOrder="2"/>
    </xf>
    <xf numFmtId="0" fontId="4" fillId="6" borderId="11" xfId="1" applyFont="1" applyFill="1" applyBorder="1" applyAlignment="1">
      <alignment horizontal="center" vertical="center" wrapText="1" readingOrder="2"/>
    </xf>
    <xf numFmtId="0" fontId="4" fillId="0" borderId="12" xfId="1" applyFont="1" applyFill="1" applyBorder="1" applyAlignment="1">
      <alignment horizontal="center" vertical="center" wrapText="1" readingOrder="2"/>
    </xf>
    <xf numFmtId="0" fontId="5" fillId="7" borderId="13" xfId="1" applyFont="1" applyFill="1" applyBorder="1" applyAlignment="1">
      <alignment horizontal="right" vertical="center" wrapText="1" readingOrder="2"/>
    </xf>
    <xf numFmtId="0" fontId="6" fillId="7" borderId="14" xfId="1" applyFont="1" applyFill="1" applyBorder="1" applyAlignment="1">
      <alignment horizontal="right" vertical="center" wrapText="1" readingOrder="2"/>
    </xf>
    <xf numFmtId="0" fontId="6" fillId="7" borderId="0" xfId="1" applyFont="1" applyFill="1" applyAlignment="1">
      <alignment horizontal="right" vertical="center" wrapText="1" readingOrder="2"/>
    </xf>
    <xf numFmtId="0" fontId="5" fillId="8" borderId="15" xfId="1" applyFont="1" applyFill="1" applyBorder="1" applyAlignment="1">
      <alignment horizontal="right" vertical="center" wrapText="1" readingOrder="2"/>
    </xf>
    <xf numFmtId="0" fontId="7" fillId="8" borderId="16" xfId="1" applyFont="1" applyFill="1" applyBorder="1" applyAlignment="1">
      <alignment horizontal="right" vertical="center" wrapText="1" readingOrder="2"/>
    </xf>
    <xf numFmtId="0" fontId="7" fillId="8" borderId="17" xfId="1" applyFont="1" applyFill="1" applyBorder="1" applyAlignment="1">
      <alignment horizontal="right" vertical="center" wrapText="1" readingOrder="2"/>
    </xf>
    <xf numFmtId="0" fontId="5" fillId="0" borderId="18" xfId="1" applyFont="1" applyBorder="1" applyAlignment="1">
      <alignment horizontal="right" vertical="center" wrapText="1" readingOrder="2"/>
    </xf>
    <xf numFmtId="0" fontId="7" fillId="0" borderId="19" xfId="1" applyFont="1" applyBorder="1" applyAlignment="1">
      <alignment horizontal="right" vertical="center" wrapText="1" readingOrder="2"/>
    </xf>
    <xf numFmtId="0" fontId="8" fillId="0" borderId="19" xfId="1" applyFont="1" applyBorder="1" applyAlignment="1">
      <alignment horizontal="right" vertical="center" wrapText="1" readingOrder="2"/>
    </xf>
    <xf numFmtId="0" fontId="5" fillId="8" borderId="18" xfId="1" applyFont="1" applyFill="1" applyBorder="1" applyAlignment="1">
      <alignment horizontal="right" vertical="center" wrapText="1" readingOrder="2"/>
    </xf>
    <xf numFmtId="0" fontId="7" fillId="8" borderId="20" xfId="1" applyFont="1" applyFill="1" applyBorder="1" applyAlignment="1">
      <alignment horizontal="right" vertical="center" wrapText="1" readingOrder="2"/>
    </xf>
    <xf numFmtId="0" fontId="7" fillId="8" borderId="21" xfId="1" applyFont="1" applyFill="1" applyBorder="1" applyAlignment="1">
      <alignment horizontal="right" vertical="center" wrapText="1" readingOrder="2"/>
    </xf>
    <xf numFmtId="0" fontId="7" fillId="8" borderId="19" xfId="1" applyFont="1" applyFill="1" applyBorder="1" applyAlignment="1">
      <alignment horizontal="right" vertical="center" wrapText="1" readingOrder="2"/>
    </xf>
    <xf numFmtId="0" fontId="8" fillId="8" borderId="19" xfId="1" applyFont="1" applyFill="1" applyBorder="1" applyAlignment="1">
      <alignment horizontal="right" vertical="center" wrapText="1" readingOrder="2"/>
    </xf>
    <xf numFmtId="0" fontId="9" fillId="0" borderId="19" xfId="2" applyBorder="1" applyAlignment="1">
      <alignment horizontal="right" vertical="center" wrapText="1" readingOrder="2"/>
    </xf>
    <xf numFmtId="0" fontId="5" fillId="0" borderId="15" xfId="1" applyFont="1" applyBorder="1" applyAlignment="1">
      <alignment horizontal="right" vertical="center" wrapText="1" readingOrder="2"/>
    </xf>
    <xf numFmtId="0" fontId="7" fillId="0" borderId="15" xfId="1" applyFont="1" applyBorder="1" applyAlignment="1">
      <alignment horizontal="right" vertical="center" wrapText="1" readingOrder="2"/>
    </xf>
    <xf numFmtId="0" fontId="8" fillId="0" borderId="15" xfId="1" applyFont="1" applyBorder="1" applyAlignment="1">
      <alignment horizontal="right" vertical="center" wrapText="1" readingOrder="2"/>
    </xf>
    <xf numFmtId="0" fontId="7" fillId="0" borderId="16" xfId="1" applyFont="1" applyBorder="1" applyAlignment="1">
      <alignment horizontal="right" vertical="center" wrapText="1"/>
    </xf>
    <xf numFmtId="0" fontId="7" fillId="8" borderId="19" xfId="1" applyFont="1" applyFill="1" applyBorder="1" applyAlignment="1">
      <alignment horizontal="right" vertical="center" wrapText="1" readingOrder="2"/>
    </xf>
    <xf numFmtId="0" fontId="7" fillId="8" borderId="22" xfId="1" applyFont="1" applyFill="1" applyBorder="1" applyAlignment="1">
      <alignment horizontal="right" vertical="center" wrapText="1" readingOrder="2"/>
    </xf>
    <xf numFmtId="0" fontId="4" fillId="6" borderId="12" xfId="1" applyFont="1" applyFill="1" applyBorder="1" applyAlignment="1">
      <alignment horizontal="center" vertical="center" wrapText="1" readingOrder="2"/>
    </xf>
  </cellXfs>
  <cellStyles count="3">
    <cellStyle name="Normal 2" xfId="1" xr:uid="{F7C91A17-9E3D-4B6D-A73C-82CFBA84FF99}"/>
    <cellStyle name="ارتباط تشعبي" xfId="2"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نسق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894A3-E34B-4E7E-BFC1-9BD3083E2E31}">
  <dimension ref="A1:O22"/>
  <sheetViews>
    <sheetView rightToLeft="1" tabSelected="1" workbookViewId="0">
      <selection activeCell="O2" sqref="O2:O3"/>
    </sheetView>
  </sheetViews>
  <sheetFormatPr defaultRowHeight="15" x14ac:dyDescent="0.25"/>
  <cols>
    <col min="2" max="2" width="10.85546875" customWidth="1"/>
    <col min="3" max="3" width="11.42578125" customWidth="1"/>
    <col min="4" max="4" width="11" customWidth="1"/>
    <col min="5" max="5" width="10.140625" customWidth="1"/>
    <col min="7" max="7" width="15.42578125" customWidth="1"/>
    <col min="8" max="8" width="15.140625" customWidth="1"/>
  </cols>
  <sheetData>
    <row r="1" spans="1:15" ht="27" thickBot="1" x14ac:dyDescent="0.45">
      <c r="A1" s="1" t="s">
        <v>0</v>
      </c>
      <c r="B1" s="2"/>
      <c r="C1" s="2"/>
      <c r="D1" s="2"/>
      <c r="E1" s="2"/>
      <c r="F1" s="2"/>
      <c r="G1" s="2"/>
      <c r="H1" s="2"/>
      <c r="I1" s="2"/>
      <c r="J1" s="2"/>
      <c r="K1" s="2"/>
      <c r="L1" s="2"/>
      <c r="M1" s="2"/>
      <c r="N1" s="2"/>
      <c r="O1" s="3"/>
    </row>
    <row r="2" spans="1:15" ht="15.75" x14ac:dyDescent="0.25">
      <c r="A2" s="4" t="s">
        <v>1</v>
      </c>
      <c r="B2" s="5" t="s">
        <v>2</v>
      </c>
      <c r="C2" s="5"/>
      <c r="D2" s="5"/>
      <c r="E2" s="5"/>
      <c r="F2" s="5" t="s">
        <v>3</v>
      </c>
      <c r="G2" s="6" t="s">
        <v>4</v>
      </c>
      <c r="H2" s="6"/>
      <c r="I2" s="6" t="s">
        <v>5</v>
      </c>
      <c r="J2" s="7" t="s">
        <v>6</v>
      </c>
      <c r="K2" s="7"/>
      <c r="L2" s="7"/>
      <c r="M2" s="7"/>
      <c r="N2" s="7" t="s">
        <v>7</v>
      </c>
      <c r="O2" s="8" t="s">
        <v>8</v>
      </c>
    </row>
    <row r="3" spans="1:15" ht="15.75" x14ac:dyDescent="0.25">
      <c r="A3" s="9"/>
      <c r="B3" s="10" t="s">
        <v>9</v>
      </c>
      <c r="C3" s="10" t="s">
        <v>10</v>
      </c>
      <c r="D3" s="10" t="s">
        <v>11</v>
      </c>
      <c r="E3" s="10" t="s">
        <v>12</v>
      </c>
      <c r="F3" s="10" t="s">
        <v>13</v>
      </c>
      <c r="G3" s="11" t="s">
        <v>14</v>
      </c>
      <c r="H3" s="11" t="s">
        <v>15</v>
      </c>
      <c r="I3" s="11" t="s">
        <v>13</v>
      </c>
      <c r="J3" s="12" t="s">
        <v>9</v>
      </c>
      <c r="K3" s="12" t="s">
        <v>10</v>
      </c>
      <c r="L3" s="12" t="s">
        <v>11</v>
      </c>
      <c r="M3" s="12" t="s">
        <v>12</v>
      </c>
      <c r="N3" s="12" t="s">
        <v>13</v>
      </c>
      <c r="O3" s="13"/>
    </row>
    <row r="4" spans="1:15" ht="15.75" x14ac:dyDescent="0.25">
      <c r="A4" s="14">
        <v>2006</v>
      </c>
      <c r="B4" s="15">
        <v>9995</v>
      </c>
      <c r="C4" s="15">
        <v>4360</v>
      </c>
      <c r="D4" s="15">
        <v>151</v>
      </c>
      <c r="E4" s="15"/>
      <c r="F4" s="15">
        <v>14506</v>
      </c>
      <c r="G4" s="16">
        <v>11802</v>
      </c>
      <c r="H4" s="16">
        <v>6617</v>
      </c>
      <c r="I4" s="16">
        <v>18419</v>
      </c>
      <c r="J4" s="17">
        <v>31</v>
      </c>
      <c r="K4" s="17">
        <v>59</v>
      </c>
      <c r="L4" s="17">
        <v>27</v>
      </c>
      <c r="M4" s="17"/>
      <c r="N4" s="17">
        <v>117</v>
      </c>
      <c r="O4" s="16">
        <v>33042</v>
      </c>
    </row>
    <row r="5" spans="1:15" ht="15.75" x14ac:dyDescent="0.25">
      <c r="A5" s="14">
        <v>2007</v>
      </c>
      <c r="B5" s="15">
        <v>7381</v>
      </c>
      <c r="C5" s="15">
        <v>3822</v>
      </c>
      <c r="D5" s="15">
        <v>197</v>
      </c>
      <c r="E5" s="15"/>
      <c r="F5" s="15">
        <v>11400</v>
      </c>
      <c r="G5" s="16">
        <v>10833</v>
      </c>
      <c r="H5" s="16">
        <v>5652</v>
      </c>
      <c r="I5" s="16">
        <v>16485</v>
      </c>
      <c r="J5" s="17">
        <v>52</v>
      </c>
      <c r="K5" s="17">
        <v>34</v>
      </c>
      <c r="L5" s="17">
        <v>6</v>
      </c>
      <c r="M5" s="17"/>
      <c r="N5" s="17">
        <v>92</v>
      </c>
      <c r="O5" s="16">
        <v>27977</v>
      </c>
    </row>
    <row r="6" spans="1:15" ht="15.75" x14ac:dyDescent="0.25">
      <c r="A6" s="14">
        <v>2008</v>
      </c>
      <c r="B6" s="15">
        <v>7904</v>
      </c>
      <c r="C6" s="15">
        <v>4239</v>
      </c>
      <c r="D6" s="15">
        <v>228</v>
      </c>
      <c r="E6" s="15"/>
      <c r="F6" s="15">
        <v>12371</v>
      </c>
      <c r="G6" s="16">
        <v>8590</v>
      </c>
      <c r="H6" s="16">
        <v>5350</v>
      </c>
      <c r="I6" s="16">
        <v>13940</v>
      </c>
      <c r="J6" s="17">
        <v>71</v>
      </c>
      <c r="K6" s="17">
        <v>121</v>
      </c>
      <c r="L6" s="17">
        <v>55</v>
      </c>
      <c r="M6" s="17"/>
      <c r="N6" s="17">
        <v>247</v>
      </c>
      <c r="O6" s="16">
        <v>26558</v>
      </c>
    </row>
    <row r="7" spans="1:15" ht="15.75" x14ac:dyDescent="0.25">
      <c r="A7" s="14">
        <v>2009</v>
      </c>
      <c r="B7" s="15">
        <v>6105</v>
      </c>
      <c r="C7" s="15">
        <v>5352</v>
      </c>
      <c r="D7" s="15">
        <v>194</v>
      </c>
      <c r="E7" s="15"/>
      <c r="F7" s="15">
        <v>11651</v>
      </c>
      <c r="G7" s="16">
        <v>5633</v>
      </c>
      <c r="H7" s="16">
        <v>3841</v>
      </c>
      <c r="I7" s="16">
        <v>9474</v>
      </c>
      <c r="J7" s="17">
        <v>77</v>
      </c>
      <c r="K7" s="17">
        <v>162</v>
      </c>
      <c r="L7" s="17">
        <v>25</v>
      </c>
      <c r="M7" s="17"/>
      <c r="N7" s="17">
        <v>264</v>
      </c>
      <c r="O7" s="16">
        <v>21389</v>
      </c>
    </row>
    <row r="8" spans="1:15" ht="15.75" x14ac:dyDescent="0.25">
      <c r="A8" s="14">
        <v>2010</v>
      </c>
      <c r="B8" s="15">
        <v>6090</v>
      </c>
      <c r="C8" s="15">
        <v>4250</v>
      </c>
      <c r="D8" s="15">
        <v>162</v>
      </c>
      <c r="E8" s="15"/>
      <c r="F8" s="15">
        <v>10502</v>
      </c>
      <c r="G8" s="16">
        <v>8603</v>
      </c>
      <c r="H8" s="16">
        <v>3911</v>
      </c>
      <c r="I8" s="16">
        <v>12514</v>
      </c>
      <c r="J8" s="17">
        <v>73</v>
      </c>
      <c r="K8" s="17">
        <v>116</v>
      </c>
      <c r="L8" s="17">
        <v>51</v>
      </c>
      <c r="M8" s="17"/>
      <c r="N8" s="17">
        <v>240</v>
      </c>
      <c r="O8" s="16">
        <v>23256</v>
      </c>
    </row>
    <row r="9" spans="1:15" ht="15.75" x14ac:dyDescent="0.25">
      <c r="A9" s="14">
        <v>2011</v>
      </c>
      <c r="B9" s="15">
        <v>3873</v>
      </c>
      <c r="C9" s="15">
        <v>4094</v>
      </c>
      <c r="D9" s="15">
        <v>141</v>
      </c>
      <c r="E9" s="15"/>
      <c r="F9" s="15">
        <v>8108</v>
      </c>
      <c r="G9" s="16">
        <v>6312</v>
      </c>
      <c r="H9" s="16">
        <v>5057</v>
      </c>
      <c r="I9" s="16">
        <v>11369</v>
      </c>
      <c r="J9" s="17">
        <v>46</v>
      </c>
      <c r="K9" s="17">
        <v>70</v>
      </c>
      <c r="L9" s="17">
        <v>4</v>
      </c>
      <c r="M9" s="17"/>
      <c r="N9" s="17">
        <v>120</v>
      </c>
      <c r="O9" s="16">
        <v>19597</v>
      </c>
    </row>
    <row r="10" spans="1:15" ht="15.75" x14ac:dyDescent="0.25">
      <c r="A10" s="14">
        <v>2012</v>
      </c>
      <c r="B10" s="15">
        <v>5529</v>
      </c>
      <c r="C10" s="15">
        <v>3984</v>
      </c>
      <c r="D10" s="15">
        <v>252</v>
      </c>
      <c r="E10" s="15"/>
      <c r="F10" s="15">
        <v>9765</v>
      </c>
      <c r="G10" s="16">
        <v>4197</v>
      </c>
      <c r="H10" s="16">
        <v>5123</v>
      </c>
      <c r="I10" s="16">
        <v>9320</v>
      </c>
      <c r="J10" s="17">
        <v>77</v>
      </c>
      <c r="K10" s="17">
        <v>83</v>
      </c>
      <c r="L10" s="17">
        <v>7</v>
      </c>
      <c r="M10" s="17"/>
      <c r="N10" s="17">
        <v>167</v>
      </c>
      <c r="O10" s="16">
        <v>19252</v>
      </c>
    </row>
    <row r="11" spans="1:15" ht="15.75" x14ac:dyDescent="0.25">
      <c r="A11" s="14">
        <v>2013</v>
      </c>
      <c r="B11" s="15">
        <v>5268</v>
      </c>
      <c r="C11" s="15">
        <v>196</v>
      </c>
      <c r="D11" s="15">
        <v>235</v>
      </c>
      <c r="E11" s="15">
        <v>3128</v>
      </c>
      <c r="F11" s="15">
        <v>8827</v>
      </c>
      <c r="G11" s="16">
        <v>4771</v>
      </c>
      <c r="H11" s="16">
        <v>3311</v>
      </c>
      <c r="I11" s="16">
        <v>8082</v>
      </c>
      <c r="J11" s="17">
        <v>61</v>
      </c>
      <c r="K11" s="17">
        <v>1</v>
      </c>
      <c r="L11" s="17">
        <v>36</v>
      </c>
      <c r="M11" s="17">
        <v>244</v>
      </c>
      <c r="N11" s="17">
        <v>342</v>
      </c>
      <c r="O11" s="16">
        <v>17251</v>
      </c>
    </row>
    <row r="12" spans="1:15" ht="15.75" x14ac:dyDescent="0.25">
      <c r="A12" s="14">
        <v>2014</v>
      </c>
      <c r="B12" s="15">
        <v>5654</v>
      </c>
      <c r="C12" s="15">
        <v>272</v>
      </c>
      <c r="D12" s="15">
        <v>293</v>
      </c>
      <c r="E12" s="15">
        <v>3276</v>
      </c>
      <c r="F12" s="15">
        <v>9495</v>
      </c>
      <c r="G12" s="16">
        <v>5989</v>
      </c>
      <c r="H12" s="16">
        <v>4358</v>
      </c>
      <c r="I12" s="16">
        <v>10347</v>
      </c>
      <c r="J12" s="17">
        <v>53</v>
      </c>
      <c r="K12" s="17">
        <v>11</v>
      </c>
      <c r="L12" s="17">
        <v>33</v>
      </c>
      <c r="M12" s="17">
        <v>335</v>
      </c>
      <c r="N12" s="17">
        <v>432</v>
      </c>
      <c r="O12" s="16">
        <v>20274</v>
      </c>
    </row>
    <row r="13" spans="1:15" ht="15.75" x14ac:dyDescent="0.25">
      <c r="A13" s="14">
        <v>2015</v>
      </c>
      <c r="B13" s="15">
        <v>4382</v>
      </c>
      <c r="C13" s="15">
        <v>292</v>
      </c>
      <c r="D13" s="15">
        <v>270</v>
      </c>
      <c r="E13" s="15">
        <v>3212</v>
      </c>
      <c r="F13" s="15">
        <v>8156</v>
      </c>
      <c r="G13" s="16">
        <v>5840</v>
      </c>
      <c r="H13" s="16">
        <v>3790</v>
      </c>
      <c r="I13" s="16">
        <v>9630</v>
      </c>
      <c r="J13" s="17">
        <v>24</v>
      </c>
      <c r="K13" s="17">
        <v>5</v>
      </c>
      <c r="L13" s="17">
        <v>2</v>
      </c>
      <c r="M13" s="17">
        <v>547</v>
      </c>
      <c r="N13" s="17">
        <v>578</v>
      </c>
      <c r="O13" s="16">
        <v>18364</v>
      </c>
    </row>
    <row r="14" spans="1:15" ht="15.75" x14ac:dyDescent="0.25">
      <c r="A14" s="14">
        <v>2016</v>
      </c>
      <c r="B14" s="15">
        <v>3095</v>
      </c>
      <c r="C14" s="15">
        <v>205</v>
      </c>
      <c r="D14" s="15">
        <v>412</v>
      </c>
      <c r="E14" s="15">
        <v>3531</v>
      </c>
      <c r="F14" s="15">
        <v>7243</v>
      </c>
      <c r="G14" s="16">
        <v>3758</v>
      </c>
      <c r="H14" s="16">
        <v>3339</v>
      </c>
      <c r="I14" s="16">
        <v>7097</v>
      </c>
      <c r="J14" s="17">
        <v>59</v>
      </c>
      <c r="K14" s="17">
        <v>0</v>
      </c>
      <c r="L14" s="17">
        <v>10</v>
      </c>
      <c r="M14" s="17">
        <v>602</v>
      </c>
      <c r="N14" s="17">
        <v>671</v>
      </c>
      <c r="O14" s="16">
        <v>15011</v>
      </c>
    </row>
    <row r="15" spans="1:15" ht="15.75" x14ac:dyDescent="0.25">
      <c r="A15" s="14">
        <v>2017</v>
      </c>
      <c r="B15" s="15">
        <v>3478</v>
      </c>
      <c r="C15" s="15">
        <v>205</v>
      </c>
      <c r="D15" s="15">
        <v>334</v>
      </c>
      <c r="E15" s="15">
        <v>4183</v>
      </c>
      <c r="F15" s="15">
        <v>8200</v>
      </c>
      <c r="G15" s="16">
        <v>3415</v>
      </c>
      <c r="H15" s="16">
        <v>4087</v>
      </c>
      <c r="I15" s="16">
        <v>7502</v>
      </c>
      <c r="J15" s="17">
        <v>30</v>
      </c>
      <c r="K15" s="17">
        <v>0</v>
      </c>
      <c r="L15" s="17">
        <v>4</v>
      </c>
      <c r="M15" s="17">
        <v>751</v>
      </c>
      <c r="N15" s="17">
        <v>785</v>
      </c>
      <c r="O15" s="16">
        <v>16487</v>
      </c>
    </row>
    <row r="16" spans="1:15" ht="15.75" x14ac:dyDescent="0.25">
      <c r="A16" s="14">
        <v>2018</v>
      </c>
      <c r="B16" s="15">
        <v>2755</v>
      </c>
      <c r="C16" s="15">
        <v>145</v>
      </c>
      <c r="D16" s="15">
        <v>449</v>
      </c>
      <c r="E16" s="15">
        <v>4491</v>
      </c>
      <c r="F16" s="15">
        <v>7840</v>
      </c>
      <c r="G16" s="16">
        <v>3188</v>
      </c>
      <c r="H16" s="16">
        <v>2979</v>
      </c>
      <c r="I16" s="16">
        <v>6167</v>
      </c>
      <c r="J16" s="17">
        <v>18</v>
      </c>
      <c r="K16" s="17">
        <v>21</v>
      </c>
      <c r="L16" s="17">
        <v>9</v>
      </c>
      <c r="M16" s="17">
        <v>423</v>
      </c>
      <c r="N16" s="17">
        <v>471</v>
      </c>
      <c r="O16" s="16">
        <v>14478</v>
      </c>
    </row>
    <row r="17" spans="1:15" ht="15.75" x14ac:dyDescent="0.25">
      <c r="A17" s="14">
        <v>2019</v>
      </c>
      <c r="B17" s="15">
        <v>3003</v>
      </c>
      <c r="C17" s="15">
        <v>227</v>
      </c>
      <c r="D17" s="15">
        <v>332</v>
      </c>
      <c r="E17" s="15">
        <v>3763</v>
      </c>
      <c r="F17" s="15">
        <v>7325</v>
      </c>
      <c r="G17" s="16">
        <v>3615</v>
      </c>
      <c r="H17" s="16">
        <v>3789</v>
      </c>
      <c r="I17" s="16">
        <v>7404</v>
      </c>
      <c r="J17" s="17">
        <v>12</v>
      </c>
      <c r="K17" s="17">
        <v>6</v>
      </c>
      <c r="L17" s="17">
        <v>2</v>
      </c>
      <c r="M17" s="17">
        <v>202</v>
      </c>
      <c r="N17" s="17">
        <v>222</v>
      </c>
      <c r="O17" s="16">
        <v>14951</v>
      </c>
    </row>
    <row r="18" spans="1:15" ht="15.75" x14ac:dyDescent="0.25">
      <c r="A18" s="14">
        <v>2020</v>
      </c>
      <c r="B18" s="15">
        <v>999</v>
      </c>
      <c r="C18" s="15">
        <v>33</v>
      </c>
      <c r="D18" s="15">
        <v>73</v>
      </c>
      <c r="E18" s="15">
        <v>1917</v>
      </c>
      <c r="F18" s="15">
        <v>3022</v>
      </c>
      <c r="G18" s="16">
        <v>369</v>
      </c>
      <c r="H18" s="16">
        <v>514</v>
      </c>
      <c r="I18" s="16">
        <v>883</v>
      </c>
      <c r="J18" s="17">
        <v>5</v>
      </c>
      <c r="K18" s="17">
        <v>25</v>
      </c>
      <c r="L18" s="17">
        <v>2</v>
      </c>
      <c r="M18" s="17">
        <v>90</v>
      </c>
      <c r="N18" s="17">
        <v>122</v>
      </c>
      <c r="O18" s="16">
        <v>4027</v>
      </c>
    </row>
    <row r="19" spans="1:15" ht="15.75" x14ac:dyDescent="0.25">
      <c r="A19" s="14">
        <v>2021</v>
      </c>
      <c r="B19" s="15">
        <v>868</v>
      </c>
      <c r="C19" s="15">
        <v>20</v>
      </c>
      <c r="D19" s="15">
        <v>147</v>
      </c>
      <c r="E19" s="15">
        <v>2505</v>
      </c>
      <c r="F19" s="15">
        <f>SUM(B19:E19)</f>
        <v>3540</v>
      </c>
      <c r="G19" s="16">
        <v>179</v>
      </c>
      <c r="H19" s="16">
        <v>129</v>
      </c>
      <c r="I19" s="16">
        <f>SUM(G19:H19)</f>
        <v>308</v>
      </c>
      <c r="J19" s="17">
        <v>0</v>
      </c>
      <c r="K19" s="17">
        <v>10</v>
      </c>
      <c r="L19" s="17">
        <v>5</v>
      </c>
      <c r="M19" s="17">
        <v>43</v>
      </c>
      <c r="N19" s="17">
        <f>SUM(J19:M19)</f>
        <v>58</v>
      </c>
      <c r="O19" s="16">
        <f>N19+I19+F19</f>
        <v>3906</v>
      </c>
    </row>
    <row r="20" spans="1:15" ht="15.75" x14ac:dyDescent="0.25">
      <c r="A20" s="14">
        <v>2022</v>
      </c>
      <c r="B20" s="15">
        <v>2297</v>
      </c>
      <c r="C20" s="15">
        <v>303</v>
      </c>
      <c r="D20" s="15">
        <v>220</v>
      </c>
      <c r="E20" s="15">
        <v>4413</v>
      </c>
      <c r="F20" s="15">
        <f t="shared" ref="F20:F21" si="0">SUM(B20:E20)</f>
        <v>7233</v>
      </c>
      <c r="G20" s="16">
        <v>3760</v>
      </c>
      <c r="H20" s="16">
        <v>2099</v>
      </c>
      <c r="I20" s="16">
        <f t="shared" ref="I20:I21" si="1">SUM(G20:H20)</f>
        <v>5859</v>
      </c>
      <c r="J20" s="17">
        <v>7</v>
      </c>
      <c r="K20" s="17">
        <v>0</v>
      </c>
      <c r="L20" s="17">
        <v>0</v>
      </c>
      <c r="M20" s="17">
        <v>84</v>
      </c>
      <c r="N20" s="17">
        <f t="shared" ref="N20:N21" si="2">SUM(J20:M20)</f>
        <v>91</v>
      </c>
      <c r="O20" s="16">
        <f t="shared" ref="O20:O22" si="3">N20+I20+F20</f>
        <v>13183</v>
      </c>
    </row>
    <row r="21" spans="1:15" ht="15.75" x14ac:dyDescent="0.25">
      <c r="A21" s="14">
        <v>2023</v>
      </c>
      <c r="B21" s="15">
        <v>2969</v>
      </c>
      <c r="C21" s="15">
        <v>331</v>
      </c>
      <c r="D21" s="15">
        <v>344</v>
      </c>
      <c r="E21" s="15">
        <v>4587</v>
      </c>
      <c r="F21" s="15">
        <f t="shared" si="0"/>
        <v>8231</v>
      </c>
      <c r="G21" s="16">
        <v>4528</v>
      </c>
      <c r="H21" s="16">
        <v>4009</v>
      </c>
      <c r="I21" s="16">
        <f t="shared" si="1"/>
        <v>8537</v>
      </c>
      <c r="J21" s="17">
        <v>66</v>
      </c>
      <c r="K21" s="17">
        <v>0</v>
      </c>
      <c r="L21" s="17">
        <v>0</v>
      </c>
      <c r="M21" s="17">
        <v>123</v>
      </c>
      <c r="N21" s="17">
        <f t="shared" si="2"/>
        <v>189</v>
      </c>
      <c r="O21" s="16">
        <f t="shared" si="3"/>
        <v>16957</v>
      </c>
    </row>
    <row r="22" spans="1:15" ht="15.75" x14ac:dyDescent="0.25">
      <c r="A22" s="14">
        <v>2024</v>
      </c>
      <c r="B22" s="15">
        <v>3167</v>
      </c>
      <c r="C22" s="15">
        <v>220</v>
      </c>
      <c r="D22" s="15">
        <v>398</v>
      </c>
      <c r="E22" s="15">
        <v>3418</v>
      </c>
      <c r="F22" s="15">
        <f>SUM(B22:E22)</f>
        <v>7203</v>
      </c>
      <c r="G22" s="16">
        <v>3623</v>
      </c>
      <c r="H22" s="16">
        <v>2180</v>
      </c>
      <c r="I22" s="16">
        <f>SUM(G22:H22)</f>
        <v>5803</v>
      </c>
      <c r="J22" s="17">
        <v>4</v>
      </c>
      <c r="K22" s="17">
        <v>0</v>
      </c>
      <c r="L22" s="17">
        <v>2</v>
      </c>
      <c r="M22" s="17">
        <v>73</v>
      </c>
      <c r="N22" s="17">
        <f>SUM(J22:M22)</f>
        <v>79</v>
      </c>
      <c r="O22" s="16">
        <f t="shared" si="3"/>
        <v>13085</v>
      </c>
    </row>
  </sheetData>
  <mergeCells count="6">
    <mergeCell ref="A1:O1"/>
    <mergeCell ref="A2:A3"/>
    <mergeCell ref="B2:F2"/>
    <mergeCell ref="G2:I2"/>
    <mergeCell ref="J2:N2"/>
    <mergeCell ref="O2:O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8A6CC-AB2A-41E2-810E-415FE4BEFAB1}">
  <dimension ref="A1:E19"/>
  <sheetViews>
    <sheetView rightToLeft="1" workbookViewId="0">
      <selection activeCell="C23" sqref="C23"/>
    </sheetView>
  </sheetViews>
  <sheetFormatPr defaultRowHeight="15" x14ac:dyDescent="0.25"/>
  <cols>
    <col min="2" max="2" width="26.85546875" customWidth="1"/>
    <col min="3" max="3" width="59.28515625" customWidth="1"/>
    <col min="4" max="4" width="41.140625" customWidth="1"/>
    <col min="5" max="5" width="66.42578125" customWidth="1"/>
  </cols>
  <sheetData>
    <row r="1" spans="1:5" ht="63.75" thickBot="1" x14ac:dyDescent="0.3">
      <c r="A1" s="18" t="s">
        <v>16</v>
      </c>
      <c r="B1" s="18" t="s">
        <v>17</v>
      </c>
      <c r="C1" s="18" t="s">
        <v>18</v>
      </c>
      <c r="D1" s="18" t="s">
        <v>19</v>
      </c>
      <c r="E1" s="18" t="s">
        <v>20</v>
      </c>
    </row>
    <row r="2" spans="1:5" ht="16.5" thickBot="1" x14ac:dyDescent="0.3">
      <c r="A2" s="19">
        <v>1</v>
      </c>
      <c r="B2" s="19" t="s">
        <v>1</v>
      </c>
      <c r="C2" s="19" t="s">
        <v>53</v>
      </c>
      <c r="D2" s="19" t="s">
        <v>21</v>
      </c>
      <c r="E2" s="19" t="s">
        <v>22</v>
      </c>
    </row>
    <row r="3" spans="1:5" ht="16.5" thickBot="1" x14ac:dyDescent="0.3">
      <c r="A3" s="19">
        <v>2</v>
      </c>
      <c r="B3" s="19" t="s">
        <v>54</v>
      </c>
      <c r="C3" s="19" t="s">
        <v>61</v>
      </c>
      <c r="D3" s="19" t="s">
        <v>65</v>
      </c>
      <c r="E3" s="19" t="s">
        <v>22</v>
      </c>
    </row>
    <row r="4" spans="1:5" ht="16.5" thickBot="1" x14ac:dyDescent="0.3">
      <c r="A4" s="19">
        <v>3</v>
      </c>
      <c r="B4" s="20" t="s">
        <v>9</v>
      </c>
      <c r="C4" s="20" t="s">
        <v>56</v>
      </c>
      <c r="D4" s="20" t="s">
        <v>23</v>
      </c>
      <c r="E4" s="20" t="s">
        <v>22</v>
      </c>
    </row>
    <row r="5" spans="1:5" ht="16.5" thickBot="1" x14ac:dyDescent="0.3">
      <c r="A5" s="19">
        <v>4</v>
      </c>
      <c r="B5" s="19" t="s">
        <v>10</v>
      </c>
      <c r="C5" s="19" t="s">
        <v>57</v>
      </c>
      <c r="D5" s="19" t="s">
        <v>23</v>
      </c>
      <c r="E5" s="19" t="s">
        <v>22</v>
      </c>
    </row>
    <row r="6" spans="1:5" ht="16.5" thickBot="1" x14ac:dyDescent="0.3">
      <c r="A6" s="19">
        <v>5</v>
      </c>
      <c r="B6" s="20" t="s">
        <v>11</v>
      </c>
      <c r="C6" s="20" t="s">
        <v>58</v>
      </c>
      <c r="D6" s="20" t="s">
        <v>23</v>
      </c>
      <c r="E6" s="20" t="s">
        <v>22</v>
      </c>
    </row>
    <row r="7" spans="1:5" ht="16.5" thickBot="1" x14ac:dyDescent="0.3">
      <c r="A7" s="19">
        <v>6</v>
      </c>
      <c r="B7" s="21" t="s">
        <v>12</v>
      </c>
      <c r="C7" s="19" t="s">
        <v>59</v>
      </c>
      <c r="D7" s="19" t="s">
        <v>23</v>
      </c>
      <c r="E7" s="19" t="s">
        <v>22</v>
      </c>
    </row>
    <row r="8" spans="1:5" ht="16.5" thickBot="1" x14ac:dyDescent="0.3">
      <c r="A8" s="19">
        <v>7</v>
      </c>
      <c r="B8" s="20" t="s">
        <v>13</v>
      </c>
      <c r="C8" s="20" t="s">
        <v>60</v>
      </c>
      <c r="D8" s="20" t="s">
        <v>23</v>
      </c>
      <c r="E8" s="20" t="s">
        <v>22</v>
      </c>
    </row>
    <row r="9" spans="1:5" ht="16.5" thickBot="1" x14ac:dyDescent="0.3">
      <c r="A9" s="19">
        <v>8</v>
      </c>
      <c r="B9" s="21" t="s">
        <v>55</v>
      </c>
      <c r="C9" s="19" t="s">
        <v>61</v>
      </c>
      <c r="D9" s="19" t="s">
        <v>65</v>
      </c>
      <c r="E9" s="19" t="s">
        <v>22</v>
      </c>
    </row>
    <row r="10" spans="1:5" ht="16.5" thickBot="1" x14ac:dyDescent="0.3">
      <c r="A10" s="19">
        <v>9</v>
      </c>
      <c r="B10" s="20" t="s">
        <v>14</v>
      </c>
      <c r="C10" s="20" t="s">
        <v>62</v>
      </c>
      <c r="D10" s="20" t="s">
        <v>23</v>
      </c>
      <c r="E10" s="20" t="s">
        <v>22</v>
      </c>
    </row>
    <row r="11" spans="1:5" ht="16.5" thickBot="1" x14ac:dyDescent="0.3">
      <c r="A11" s="19">
        <v>10</v>
      </c>
      <c r="B11" s="19" t="s">
        <v>15</v>
      </c>
      <c r="C11" s="19" t="s">
        <v>63</v>
      </c>
      <c r="D11" s="19" t="s">
        <v>23</v>
      </c>
      <c r="E11" s="19" t="s">
        <v>22</v>
      </c>
    </row>
    <row r="12" spans="1:5" ht="16.5" thickBot="1" x14ac:dyDescent="0.3">
      <c r="A12" s="20">
        <v>11</v>
      </c>
      <c r="B12" s="20" t="s">
        <v>13</v>
      </c>
      <c r="C12" s="20" t="s">
        <v>60</v>
      </c>
      <c r="D12" s="20" t="s">
        <v>23</v>
      </c>
      <c r="E12" s="20" t="s">
        <v>22</v>
      </c>
    </row>
    <row r="13" spans="1:5" ht="16.5" thickBot="1" x14ac:dyDescent="0.3">
      <c r="A13" s="21">
        <v>12</v>
      </c>
      <c r="B13" s="19" t="s">
        <v>6</v>
      </c>
      <c r="C13" s="19" t="s">
        <v>61</v>
      </c>
      <c r="D13" s="19" t="s">
        <v>65</v>
      </c>
      <c r="E13" s="19" t="s">
        <v>22</v>
      </c>
    </row>
    <row r="14" spans="1:5" ht="16.5" thickBot="1" x14ac:dyDescent="0.3">
      <c r="A14" s="21">
        <v>13</v>
      </c>
      <c r="B14" s="43" t="s">
        <v>9</v>
      </c>
      <c r="C14" s="20" t="s">
        <v>56</v>
      </c>
      <c r="D14" s="20" t="s">
        <v>23</v>
      </c>
      <c r="E14" s="20" t="s">
        <v>22</v>
      </c>
    </row>
    <row r="15" spans="1:5" ht="16.5" thickBot="1" x14ac:dyDescent="0.3">
      <c r="A15" s="21">
        <v>14</v>
      </c>
      <c r="B15" s="19" t="s">
        <v>10</v>
      </c>
      <c r="C15" s="19" t="s">
        <v>57</v>
      </c>
      <c r="D15" s="19" t="s">
        <v>23</v>
      </c>
      <c r="E15" s="19" t="s">
        <v>22</v>
      </c>
    </row>
    <row r="16" spans="1:5" ht="16.5" thickBot="1" x14ac:dyDescent="0.3">
      <c r="A16" s="21">
        <v>15</v>
      </c>
      <c r="B16" s="20" t="s">
        <v>11</v>
      </c>
      <c r="C16" s="20" t="s">
        <v>58</v>
      </c>
      <c r="D16" s="20" t="s">
        <v>23</v>
      </c>
      <c r="E16" s="20" t="s">
        <v>22</v>
      </c>
    </row>
    <row r="17" spans="1:5" ht="16.5" thickBot="1" x14ac:dyDescent="0.3">
      <c r="A17" s="21">
        <v>16</v>
      </c>
      <c r="B17" s="21" t="s">
        <v>12</v>
      </c>
      <c r="C17" s="19" t="s">
        <v>59</v>
      </c>
      <c r="D17" s="19" t="s">
        <v>23</v>
      </c>
      <c r="E17" s="19" t="s">
        <v>22</v>
      </c>
    </row>
    <row r="18" spans="1:5" ht="16.5" thickBot="1" x14ac:dyDescent="0.3">
      <c r="A18" s="21">
        <v>17</v>
      </c>
      <c r="B18" s="20" t="s">
        <v>13</v>
      </c>
      <c r="C18" s="20" t="s">
        <v>60</v>
      </c>
      <c r="D18" s="20" t="s">
        <v>23</v>
      </c>
      <c r="E18" s="20" t="s">
        <v>22</v>
      </c>
    </row>
    <row r="19" spans="1:5" ht="16.5" thickBot="1" x14ac:dyDescent="0.3">
      <c r="A19" s="19">
        <v>18</v>
      </c>
      <c r="B19" s="19" t="s">
        <v>8</v>
      </c>
      <c r="C19" s="19" t="s">
        <v>64</v>
      </c>
      <c r="D19" s="19" t="s">
        <v>23</v>
      </c>
      <c r="E19" s="19" t="s">
        <v>22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5D9A2-80FF-4036-940A-9F78BF59B3B5}">
  <dimension ref="A1:D10"/>
  <sheetViews>
    <sheetView rightToLeft="1" topLeftCell="A2" workbookViewId="0">
      <selection activeCell="B2" sqref="B2:D2"/>
    </sheetView>
  </sheetViews>
  <sheetFormatPr defaultRowHeight="15" x14ac:dyDescent="0.25"/>
  <cols>
    <col min="1" max="1" width="46" customWidth="1"/>
    <col min="2" max="2" width="42.42578125" customWidth="1"/>
    <col min="3" max="3" width="21" customWidth="1"/>
    <col min="4" max="4" width="42.5703125" customWidth="1"/>
  </cols>
  <sheetData>
    <row r="1" spans="1:4" ht="18.75" x14ac:dyDescent="0.25">
      <c r="A1" s="22" t="s">
        <v>24</v>
      </c>
      <c r="B1" s="23" t="s">
        <v>49</v>
      </c>
      <c r="C1" s="24"/>
      <c r="D1" s="24"/>
    </row>
    <row r="2" spans="1:4" ht="75.75" customHeight="1" x14ac:dyDescent="0.25">
      <c r="A2" s="25" t="s">
        <v>25</v>
      </c>
      <c r="B2" s="26" t="s">
        <v>50</v>
      </c>
      <c r="C2" s="27"/>
      <c r="D2" s="27"/>
    </row>
    <row r="3" spans="1:4" ht="56.25" x14ac:dyDescent="0.25">
      <c r="A3" s="28" t="s">
        <v>26</v>
      </c>
      <c r="B3" s="29" t="s">
        <v>27</v>
      </c>
      <c r="C3" s="30" t="s">
        <v>28</v>
      </c>
      <c r="D3" s="29" t="s">
        <v>29</v>
      </c>
    </row>
    <row r="4" spans="1:4" ht="37.5" x14ac:dyDescent="0.25">
      <c r="A4" s="31" t="s">
        <v>30</v>
      </c>
      <c r="B4" s="32"/>
      <c r="C4" s="33"/>
      <c r="D4" s="33"/>
    </row>
    <row r="5" spans="1:4" ht="56.25" x14ac:dyDescent="0.25">
      <c r="A5" s="28" t="s">
        <v>31</v>
      </c>
      <c r="B5" s="29" t="s">
        <v>32</v>
      </c>
      <c r="C5" s="30" t="s">
        <v>33</v>
      </c>
      <c r="D5" s="29" t="s">
        <v>32</v>
      </c>
    </row>
    <row r="6" spans="1:4" ht="56.25" x14ac:dyDescent="0.25">
      <c r="A6" s="31" t="s">
        <v>34</v>
      </c>
      <c r="B6" s="34" t="s">
        <v>35</v>
      </c>
      <c r="C6" s="35" t="s">
        <v>36</v>
      </c>
      <c r="D6" s="34">
        <v>22088300</v>
      </c>
    </row>
    <row r="7" spans="1:4" ht="56.25" x14ac:dyDescent="0.25">
      <c r="A7" s="28" t="s">
        <v>37</v>
      </c>
      <c r="B7" s="36" t="s">
        <v>38</v>
      </c>
      <c r="C7" s="30" t="s">
        <v>39</v>
      </c>
      <c r="D7" s="29" t="s">
        <v>40</v>
      </c>
    </row>
    <row r="8" spans="1:4" ht="37.5" x14ac:dyDescent="0.25">
      <c r="A8" s="31" t="s">
        <v>41</v>
      </c>
      <c r="B8" s="34" t="s">
        <v>42</v>
      </c>
      <c r="C8" s="35" t="s">
        <v>43</v>
      </c>
      <c r="D8" s="34" t="s">
        <v>44</v>
      </c>
    </row>
    <row r="9" spans="1:4" ht="197.25" customHeight="1" x14ac:dyDescent="0.25">
      <c r="A9" s="37" t="s">
        <v>45</v>
      </c>
      <c r="B9" s="38" t="s">
        <v>51</v>
      </c>
      <c r="C9" s="39" t="s">
        <v>46</v>
      </c>
      <c r="D9" s="40" t="s">
        <v>52</v>
      </c>
    </row>
    <row r="10" spans="1:4" ht="18.75" x14ac:dyDescent="0.25">
      <c r="A10" s="31" t="s">
        <v>47</v>
      </c>
      <c r="B10" s="41" t="s">
        <v>48</v>
      </c>
      <c r="C10" s="42"/>
      <c r="D10" s="42"/>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3</vt:i4>
      </vt:variant>
    </vt:vector>
  </HeadingPairs>
  <TitlesOfParts>
    <vt:vector size="3" baseType="lpstr">
      <vt:lpstr>زوار متحف التاريخ الطبيعي</vt:lpstr>
      <vt:lpstr>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Zakiya Mohamed Saif Al Battashi</dc:creator>
  <cp:lastModifiedBy>Zakiya Mohamed Saif Al Battashi</cp:lastModifiedBy>
  <dcterms:created xsi:type="dcterms:W3CDTF">2025-04-28T08:13:07Z</dcterms:created>
  <dcterms:modified xsi:type="dcterms:W3CDTF">2025-04-28T08:36:32Z</dcterms:modified>
</cp:coreProperties>
</file>